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1"/>
  <workbookPr defaultThemeVersion="166925"/>
  <mc:AlternateContent xmlns:mc="http://schemas.openxmlformats.org/markup-compatibility/2006">
    <mc:Choice Requires="x15">
      <x15ac:absPath xmlns:x15ac="http://schemas.microsoft.com/office/spreadsheetml/2010/11/ac" url="X:\Veřejné zakázky OŘ ÚL\APPR\2023\65023075_Nákup tuhých paliv pro spalování v energe...OŘ UNL...do 31.12.2023\ZADÁNÍ\Podklady\"/>
    </mc:Choice>
  </mc:AlternateContent>
  <xr:revisionPtr revIDLastSave="0" documentId="13_ncr:1_{A9FA66B3-874C-4255-8E95-D68C162291AF}" xr6:coauthVersionLast="36" xr6:coauthVersionMax="47" xr10:uidLastSave="{00000000-0000-0000-0000-000000000000}"/>
  <bookViews>
    <workbookView xWindow="29340" yWindow="345" windowWidth="21600" windowHeight="11385" activeTab="1" xr2:uid="{2AD77DEC-AA55-4EB9-9900-A289912AA2A2}"/>
  </bookViews>
  <sheets>
    <sheet name="Příloha č. 5 - Speci. předmětu" sheetId="3" r:id="rId1"/>
    <sheet name="Příloha č. 6 Položkový rozpočet" sheetId="4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7" i="4" l="1"/>
  <c r="D7" i="4" s="1"/>
  <c r="E6" i="4"/>
  <c r="D6" i="4" s="1"/>
  <c r="E5" i="4"/>
  <c r="D5" i="4" s="1"/>
  <c r="K21" i="3"/>
  <c r="J21" i="3"/>
  <c r="I21" i="3"/>
  <c r="H21" i="3"/>
  <c r="D8" i="4" l="1"/>
  <c r="E8" i="4" s="1"/>
</calcChain>
</file>

<file path=xl/sharedStrings.xml><?xml version="1.0" encoding="utf-8"?>
<sst xmlns="http://schemas.openxmlformats.org/spreadsheetml/2006/main" count="113" uniqueCount="67">
  <si>
    <t>Brikety  4"/ 6"</t>
  </si>
  <si>
    <t>Uhlí hnědé kostka 40-100 mm</t>
  </si>
  <si>
    <t>Uhlí hnědé ořech I 20-40 mm</t>
  </si>
  <si>
    <t>Uhlí hnědé ořech II 10-20 mm</t>
  </si>
  <si>
    <t>Uhlí hnědé ořech II 10-25 mm</t>
  </si>
  <si>
    <t>Uhlí černé kovářské</t>
  </si>
  <si>
    <t>Sklad</t>
  </si>
  <si>
    <t>Název</t>
  </si>
  <si>
    <t>Přesná adresa závozu</t>
  </si>
  <si>
    <t>Kontaktní osoba (jméno, přijmení, telefon, email)*</t>
  </si>
  <si>
    <t>Doprava</t>
  </si>
  <si>
    <t>Další specifikace požadavku</t>
  </si>
  <si>
    <t>MJ/ t</t>
  </si>
  <si>
    <t>PO Děčín</t>
  </si>
  <si>
    <t>žst.Děčín východní nádraží St.1, Benešovská ul. 40501 Děčín</t>
  </si>
  <si>
    <t>Romana Jandíková T:9724 33594  M: 720 938 368 JandikovaR@spravazeleznic.cz</t>
  </si>
  <si>
    <t>bez omezení</t>
  </si>
  <si>
    <t>vykládka pásem</t>
  </si>
  <si>
    <t>OTV Lovosice</t>
  </si>
  <si>
    <t>Lovosice, ul. Třebenická 9223/6</t>
  </si>
  <si>
    <t>Vrchní mistr Hoření Zlatko, 725 935 066; Horeni@spravazeleznic.cz</t>
  </si>
  <si>
    <t>PO Ústí nad Labem</t>
  </si>
  <si>
    <t>Žim, č. p. 33, pošta Žalany, 417 63</t>
  </si>
  <si>
    <t>Eva Mýtinová, tel. +420727956611, mytinova@spravazeleznic.cz</t>
  </si>
  <si>
    <t>TO Štětí</t>
  </si>
  <si>
    <t>Štětí, Nádražní 1057</t>
  </si>
  <si>
    <t>Milan Bušek, 724346595, Busek@spravazeleznic.cz</t>
  </si>
  <si>
    <t>TO Č.Kamenice</t>
  </si>
  <si>
    <t>Česká Kamenice, Nádražní 342</t>
  </si>
  <si>
    <t>Vojtěch Bendl, 777 596 490, semik@spravazeleznic.cz</t>
  </si>
  <si>
    <t>SZO Cheb</t>
  </si>
  <si>
    <t>Tršnice 32, 351 34 Cheb</t>
  </si>
  <si>
    <t>Jiří Kouba, 724 960 843, kouba@spravazeleznic.cz</t>
  </si>
  <si>
    <t>nákladní auto</t>
  </si>
  <si>
    <t>TO K.Vary</t>
  </si>
  <si>
    <t>K. Vary, Nádražní stezka, PSČ 360 04</t>
  </si>
  <si>
    <t>Vlk Radek T:9724 42419 M:725 423 938 VlkR@spravazeleznic.cz</t>
  </si>
  <si>
    <t>malé auto</t>
  </si>
  <si>
    <t>TO Nejdek</t>
  </si>
  <si>
    <t>Nejdek, Švermova ulice 721, PSČ 362 21</t>
  </si>
  <si>
    <t>Bystroň Daniel T:728 332 476 bystron@sparvazeleznic.cz</t>
  </si>
  <si>
    <t xml:space="preserve"> </t>
  </si>
  <si>
    <t>PO Most</t>
  </si>
  <si>
    <t>žst. Louny předměstí stanoviště I, Předměstí 760, 440 01 Louny</t>
  </si>
  <si>
    <t>Dana ZÁRUBOVÁ   T:9724 28442  M:724 052 431 Zarubova@spravazeleznic.cz</t>
  </si>
  <si>
    <t>za vlhka a deště špatný přístup</t>
  </si>
  <si>
    <t>žst. Louny předměstí stanoviště III, Předměstí 760, 440 01 Louny</t>
  </si>
  <si>
    <t>žst. Lenešice stavědlo 2, Nádražní 164, 439 23 Lenešice</t>
  </si>
  <si>
    <t>žst. Hřivice stavědlo 1, Hřivice 101, 439 65 Hřivice</t>
  </si>
  <si>
    <t>žst. Hřivice stavědlo 2, Hřivice 101, 439 65 Hřivice</t>
  </si>
  <si>
    <t xml:space="preserve">žst. Hřivice dopravní kancelář, Hřivice 101, 439 65 Hřivice </t>
  </si>
  <si>
    <t xml:space="preserve">odbočka Vrbka, Postoloprty, bez č.p. na parcele č. 144/5,  440 01 </t>
  </si>
  <si>
    <t>sklopit z nákl. vozidla</t>
  </si>
  <si>
    <t>žst. Domoušice dopravní kancelář, Domoušice 126, 439 68 Domoušice</t>
  </si>
  <si>
    <t>před nádražní budovu na zem</t>
  </si>
  <si>
    <t>malé auto - úzký přístup</t>
  </si>
  <si>
    <t>Příloha č. 6 Výzvy k podání nabídky (Příloha č. 2 Smlouvy)</t>
  </si>
  <si>
    <t>Položkový rozpočet</t>
  </si>
  <si>
    <t>Počet MJ / t</t>
  </si>
  <si>
    <t>Jednotková cena bez DPH*</t>
  </si>
  <si>
    <t>Cena celkem včetně DPH</t>
  </si>
  <si>
    <t>Cena celkem bez DPH</t>
  </si>
  <si>
    <r>
      <t xml:space="preserve">* Jednotková cena bude stanovena </t>
    </r>
    <r>
      <rPr>
        <b/>
        <sz val="10"/>
        <rFont val="Verdana"/>
        <family val="2"/>
        <charset val="238"/>
      </rPr>
      <t xml:space="preserve">včetně nákladů na dopravu a všech nezbytných nákladů spojených s předmětem plnění </t>
    </r>
    <r>
      <rPr>
        <sz val="10"/>
        <rFont val="Verdana"/>
        <family val="2"/>
        <charset val="238"/>
      </rPr>
      <t>(např. specifikace vykládky).</t>
    </r>
  </si>
  <si>
    <t>Příloha č. 5 Výzvy k podání nabídky (Příloha č. 1 Smlouvy)</t>
  </si>
  <si>
    <t>Specifikace předmětu plnění</t>
  </si>
  <si>
    <t>Předmětem plnění jsou dodávky tuhých paliv pro zajištění vytápění v níže uvedených budovách Správy železnic, státní organizace,
Oblastního ředitelství Ústí nad Labem v průběhu období od nabytí účinnosti Smlouvy do 31. 12. 2023:</t>
  </si>
  <si>
    <r>
      <t xml:space="preserve">* </t>
    </r>
    <r>
      <rPr>
        <b/>
        <sz val="10"/>
        <color theme="1"/>
        <rFont val="Verdana"/>
        <family val="2"/>
        <charset val="238"/>
      </rPr>
      <t xml:space="preserve">Před každým závozem je Prodávající povinen kontaktovat kontatkní osobu Kupujícího ohledně akutální potřeby místa závozu.
</t>
    </r>
    <r>
      <rPr>
        <sz val="10"/>
        <color theme="1"/>
        <rFont val="Verdana"/>
        <family val="2"/>
        <charset val="238"/>
      </rPr>
      <t xml:space="preserve">Pokud se konečná potřeba místa závozu za celé období bude lišit o údajů ve výše uvedené specifikaci,
</t>
    </r>
    <r>
      <rPr>
        <b/>
        <sz val="10"/>
        <color theme="1"/>
        <rFont val="Verdana"/>
        <family val="2"/>
        <charset val="238"/>
      </rPr>
      <t>bude se jednat o změnu závazku ze smlouvy ve smyslu § 222 zákona č. 134/2016 Sb., o zadávání veřejných zakázek, ve znění pozdějších předpisů</t>
    </r>
    <r>
      <rPr>
        <sz val="10"/>
        <color theme="1"/>
        <rFont val="Verdana"/>
        <family val="2"/>
        <charset val="238"/>
      </rPr>
      <t>.
Na základě těchto případných změn bude vyhotoven Změnový list a Dodatek ke smlouvě.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</si>
</sst>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#,##0.00\ _K_č"/>
  </numFmts>
  <fonts count="17" x14ac:knownFonts="1">
    <font>
      <sz val="11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sz val="10"/>
      <color theme="0"/>
      <name val="Verdana"/>
      <family val="2"/>
      <charset val="238"/>
    </font>
    <font>
      <b/>
      <sz val="18"/>
      <color theme="3"/>
      <name val="Calibri Light"/>
      <family val="2"/>
      <charset val="238"/>
      <scheme val="major"/>
    </font>
    <font>
      <sz val="11"/>
      <color theme="1"/>
      <name val="Verdana"/>
      <family val="2"/>
      <charset val="238"/>
    </font>
    <font>
      <b/>
      <sz val="18"/>
      <color rgb="FFFF5200"/>
      <name val="Verdana"/>
      <family val="2"/>
      <charset val="238"/>
    </font>
    <font>
      <sz val="11"/>
      <color theme="0"/>
      <name val="Verdana"/>
      <family val="2"/>
      <charset val="238"/>
    </font>
    <font>
      <sz val="10"/>
      <name val="Verdana"/>
      <family val="2"/>
      <charset val="238"/>
    </font>
    <font>
      <b/>
      <sz val="10"/>
      <color theme="1"/>
      <name val="Verdana"/>
      <family val="2"/>
      <charset val="238"/>
    </font>
    <font>
      <sz val="9"/>
      <color theme="1"/>
      <name val="Verdana"/>
      <family val="2"/>
      <charset val="238"/>
    </font>
    <font>
      <sz val="9"/>
      <color theme="0"/>
      <name val="Verdana"/>
      <family val="2"/>
      <charset val="238"/>
    </font>
    <font>
      <b/>
      <sz val="9"/>
      <color theme="1"/>
      <name val="Verdana"/>
      <family val="2"/>
      <charset val="238"/>
    </font>
    <font>
      <b/>
      <sz val="9"/>
      <color theme="0"/>
      <name val="Verdana"/>
      <family val="2"/>
      <charset val="238"/>
    </font>
    <font>
      <b/>
      <sz val="10"/>
      <name val="Verdana"/>
      <family val="2"/>
      <charset val="238"/>
    </font>
    <font>
      <sz val="9"/>
      <name val="Verdan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6">
    <xf numFmtId="0" fontId="0" fillId="0" borderId="0"/>
    <xf numFmtId="0" fontId="8" fillId="2" borderId="0" applyNumberFormat="0" applyBorder="0" applyAlignment="0" applyProtection="0"/>
    <xf numFmtId="0" fontId="5" fillId="0" borderId="0" applyNumberFormat="0" applyFill="0" applyBorder="0" applyAlignment="0" applyProtection="0"/>
    <xf numFmtId="0" fontId="3" fillId="0" borderId="0"/>
    <xf numFmtId="0" fontId="6" fillId="0" borderId="0"/>
    <xf numFmtId="0" fontId="2" fillId="0" borderId="0"/>
  </cellStyleXfs>
  <cellXfs count="39">
    <xf numFmtId="0" fontId="0" fillId="0" borderId="0" xfId="0"/>
    <xf numFmtId="0" fontId="0" fillId="0" borderId="0" xfId="0" applyAlignment="1">
      <alignment horizontal="left"/>
    </xf>
    <xf numFmtId="0" fontId="7" fillId="0" borderId="0" xfId="2" applyFont="1" applyAlignment="1">
      <alignment horizontal="left"/>
    </xf>
    <xf numFmtId="0" fontId="0" fillId="0" borderId="1" xfId="0" applyBorder="1" applyAlignment="1">
      <alignment vertical="top" wrapText="1"/>
    </xf>
    <xf numFmtId="0" fontId="4" fillId="3" borderId="2" xfId="0" applyFont="1" applyFill="1" applyBorder="1" applyAlignment="1">
      <alignment horizontal="center" vertical="center" wrapText="1"/>
    </xf>
    <xf numFmtId="0" fontId="4" fillId="2" borderId="2" xfId="1" applyFont="1" applyBorder="1" applyAlignment="1">
      <alignment horizontal="center" vertical="center"/>
    </xf>
    <xf numFmtId="0" fontId="4" fillId="2" borderId="2" xfId="1" applyFont="1" applyBorder="1" applyAlignment="1">
      <alignment horizontal="left" vertical="center"/>
    </xf>
    <xf numFmtId="0" fontId="8" fillId="3" borderId="2" xfId="0" applyFont="1" applyFill="1" applyBorder="1" applyAlignment="1">
      <alignment horizontal="center" vertical="center"/>
    </xf>
    <xf numFmtId="0" fontId="9" fillId="0" borderId="2" xfId="0" applyFont="1" applyBorder="1" applyAlignment="1">
      <alignment horizontal="left"/>
    </xf>
    <xf numFmtId="0" fontId="4" fillId="3" borderId="2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/>
    </xf>
    <xf numFmtId="0" fontId="2" fillId="0" borderId="2" xfId="0" applyFont="1" applyBorder="1" applyAlignment="1">
      <alignment horizontal="left"/>
    </xf>
    <xf numFmtId="0" fontId="11" fillId="0" borderId="0" xfId="0" applyFont="1"/>
    <xf numFmtId="0" fontId="7" fillId="0" borderId="0" xfId="0" applyFont="1"/>
    <xf numFmtId="0" fontId="12" fillId="3" borderId="2" xfId="0" applyFont="1" applyFill="1" applyBorder="1" applyAlignment="1">
      <alignment horizontal="center" vertical="center"/>
    </xf>
    <xf numFmtId="0" fontId="12" fillId="3" borderId="2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  <xf numFmtId="164" fontId="11" fillId="0" borderId="2" xfId="0" applyNumberFormat="1" applyFont="1" applyBorder="1" applyAlignment="1" applyProtection="1">
      <alignment vertical="center"/>
      <protection locked="0"/>
    </xf>
    <xf numFmtId="164" fontId="11" fillId="0" borderId="2" xfId="0" applyNumberFormat="1" applyFont="1" applyBorder="1" applyAlignment="1">
      <alignment vertical="center"/>
    </xf>
    <xf numFmtId="164" fontId="13" fillId="0" borderId="2" xfId="0" applyNumberFormat="1" applyFont="1" applyBorder="1" applyAlignment="1">
      <alignment vertical="center"/>
    </xf>
    <xf numFmtId="165" fontId="0" fillId="0" borderId="0" xfId="0" applyNumberFormat="1"/>
    <xf numFmtId="164" fontId="11" fillId="0" borderId="2" xfId="0" applyNumberFormat="1" applyFont="1" applyBorder="1"/>
    <xf numFmtId="164" fontId="14" fillId="3" borderId="2" xfId="0" applyNumberFormat="1" applyFont="1" applyFill="1" applyBorder="1"/>
    <xf numFmtId="0" fontId="16" fillId="0" borderId="0" xfId="2" applyFont="1" applyAlignment="1">
      <alignment horizontal="left"/>
    </xf>
    <xf numFmtId="0" fontId="2" fillId="0" borderId="2" xfId="5" applyBorder="1" applyAlignment="1">
      <alignment horizontal="center"/>
    </xf>
    <xf numFmtId="0" fontId="2" fillId="0" borderId="2" xfId="5" applyBorder="1" applyAlignment="1">
      <alignment horizontal="left"/>
    </xf>
    <xf numFmtId="0" fontId="2" fillId="0" borderId="2" xfId="5" applyBorder="1" applyAlignment="1">
      <alignment wrapText="1"/>
    </xf>
    <xf numFmtId="0" fontId="2" fillId="0" borderId="2" xfId="5" applyBorder="1"/>
    <xf numFmtId="0" fontId="2" fillId="0" borderId="2" xfId="0" applyFont="1" applyBorder="1"/>
    <xf numFmtId="0" fontId="2" fillId="0" borderId="0" xfId="0" applyFont="1" applyAlignment="1">
      <alignment horizontal="center"/>
    </xf>
    <xf numFmtId="0" fontId="2" fillId="0" borderId="4" xfId="4" applyFont="1" applyBorder="1" applyAlignment="1">
      <alignment horizontal="center"/>
    </xf>
    <xf numFmtId="0" fontId="2" fillId="0" borderId="5" xfId="4" applyFont="1" applyBorder="1"/>
    <xf numFmtId="0" fontId="2" fillId="0" borderId="4" xfId="4" applyFont="1" applyBorder="1" applyAlignment="1">
      <alignment wrapText="1"/>
    </xf>
    <xf numFmtId="0" fontId="2" fillId="0" borderId="6" xfId="0" applyFont="1" applyBorder="1"/>
    <xf numFmtId="0" fontId="2" fillId="0" borderId="0" xfId="0" applyFont="1"/>
    <xf numFmtId="0" fontId="2" fillId="0" borderId="1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</cellXfs>
  <cellStyles count="6">
    <cellStyle name="Název 2" xfId="2" xr:uid="{D021E78D-F5AD-4580-BFD1-4200406C5D77}"/>
    <cellStyle name="Normální" xfId="0" builtinId="0"/>
    <cellStyle name="Normální 2" xfId="4" xr:uid="{F976A1D7-AE13-4337-AC07-F31FAD9B8418}"/>
    <cellStyle name="Normální 3 2" xfId="3" xr:uid="{BDBA626E-A8AE-467D-BBBA-D791E06C786E}"/>
    <cellStyle name="Normální 3 2 2" xfId="5" xr:uid="{7C839627-BA46-4EC0-848F-4D695F69D996}"/>
    <cellStyle name="Zvýraznění 1" xfId="1" builtinId="2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23</xdr:row>
      <xdr:rowOff>0</xdr:rowOff>
    </xdr:from>
    <xdr:to>
      <xdr:col>2</xdr:col>
      <xdr:colOff>4055268</xdr:colOff>
      <xdr:row>33</xdr:row>
      <xdr:rowOff>88386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7717894A-F4DE-4606-869D-631527F3BDD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8296275"/>
          <a:ext cx="6988968" cy="189813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F3CD55-FB5C-42D9-8DEF-65BD923B9A65}">
  <sheetPr>
    <pageSetUpPr fitToPage="1"/>
  </sheetPr>
  <dimension ref="A1:M22"/>
  <sheetViews>
    <sheetView showGridLines="0" zoomScale="80" zoomScaleNormal="80" workbookViewId="0">
      <selection activeCell="D26" sqref="D26"/>
    </sheetView>
  </sheetViews>
  <sheetFormatPr defaultRowHeight="14.25" x14ac:dyDescent="0.2"/>
  <cols>
    <col min="1" max="1" width="15.8984375" bestFit="1" customWidth="1"/>
    <col min="2" max="2" width="14.8984375" customWidth="1"/>
    <col min="3" max="3" width="47.59765625" bestFit="1" customWidth="1"/>
    <col min="4" max="4" width="59.796875" customWidth="1"/>
    <col min="5" max="5" width="24.796875" customWidth="1"/>
    <col min="6" max="6" width="23.296875" bestFit="1" customWidth="1"/>
    <col min="7" max="7" width="9.8984375" hidden="1" customWidth="1"/>
    <col min="8" max="8" width="12.59765625" customWidth="1"/>
    <col min="9" max="9" width="11.5" customWidth="1"/>
    <col min="10" max="10" width="12.09765625" customWidth="1"/>
    <col min="11" max="11" width="13.5" hidden="1" customWidth="1"/>
    <col min="12" max="12" width="12.8984375" hidden="1" customWidth="1"/>
  </cols>
  <sheetData>
    <row r="1" spans="1:13" x14ac:dyDescent="0.2">
      <c r="A1" s="24" t="s">
        <v>63</v>
      </c>
      <c r="B1" s="1"/>
    </row>
    <row r="2" spans="1:13" ht="28.5" customHeight="1" x14ac:dyDescent="0.3">
      <c r="A2" s="2" t="s">
        <v>64</v>
      </c>
      <c r="B2" s="1"/>
    </row>
    <row r="3" spans="1:13" ht="39" customHeight="1" x14ac:dyDescent="0.2">
      <c r="A3" s="36" t="s">
        <v>65</v>
      </c>
      <c r="B3" s="36"/>
      <c r="C3" s="36"/>
      <c r="D3" s="36"/>
      <c r="E3" s="3"/>
      <c r="G3" s="4" t="s">
        <v>0</v>
      </c>
      <c r="H3" s="4" t="s">
        <v>1</v>
      </c>
      <c r="I3" s="4" t="s">
        <v>2</v>
      </c>
      <c r="J3" s="4" t="s">
        <v>3</v>
      </c>
      <c r="K3" s="4" t="s">
        <v>4</v>
      </c>
      <c r="L3" s="4" t="s">
        <v>5</v>
      </c>
    </row>
    <row r="4" spans="1:13" ht="26.25" customHeight="1" x14ac:dyDescent="0.2">
      <c r="A4" s="5" t="s">
        <v>6</v>
      </c>
      <c r="B4" s="6" t="s">
        <v>7</v>
      </c>
      <c r="C4" s="5" t="s">
        <v>8</v>
      </c>
      <c r="D4" s="5" t="s">
        <v>9</v>
      </c>
      <c r="E4" s="5" t="s">
        <v>10</v>
      </c>
      <c r="F4" s="5" t="s">
        <v>11</v>
      </c>
      <c r="G4" s="7" t="s">
        <v>12</v>
      </c>
      <c r="H4" s="7" t="s">
        <v>12</v>
      </c>
      <c r="I4" s="7" t="s">
        <v>12</v>
      </c>
      <c r="J4" s="7" t="s">
        <v>12</v>
      </c>
      <c r="K4" s="7" t="s">
        <v>12</v>
      </c>
      <c r="L4" s="7" t="s">
        <v>12</v>
      </c>
    </row>
    <row r="5" spans="1:13" ht="27" customHeight="1" x14ac:dyDescent="0.2">
      <c r="A5" s="25">
        <v>65003</v>
      </c>
      <c r="B5" s="26" t="s">
        <v>18</v>
      </c>
      <c r="C5" s="27" t="s">
        <v>19</v>
      </c>
      <c r="D5" s="28" t="s">
        <v>20</v>
      </c>
      <c r="E5" s="11" t="s">
        <v>16</v>
      </c>
      <c r="F5" s="8" t="s">
        <v>17</v>
      </c>
      <c r="G5" s="29"/>
      <c r="H5" s="10"/>
      <c r="I5" s="10"/>
      <c r="J5" s="10">
        <v>8</v>
      </c>
      <c r="K5" s="10"/>
      <c r="L5" s="10"/>
      <c r="M5" s="30"/>
    </row>
    <row r="6" spans="1:13" ht="27" customHeight="1" x14ac:dyDescent="0.2">
      <c r="A6" s="25">
        <v>65025</v>
      </c>
      <c r="B6" s="26" t="s">
        <v>24</v>
      </c>
      <c r="C6" s="27" t="s">
        <v>25</v>
      </c>
      <c r="D6" s="28" t="s">
        <v>26</v>
      </c>
      <c r="E6" s="11" t="s">
        <v>16</v>
      </c>
      <c r="F6" s="8" t="s">
        <v>17</v>
      </c>
      <c r="G6" s="29"/>
      <c r="H6" s="10"/>
      <c r="I6" s="10"/>
      <c r="J6" s="10">
        <v>12</v>
      </c>
      <c r="K6" s="10"/>
      <c r="L6" s="10"/>
      <c r="M6" s="30"/>
    </row>
    <row r="7" spans="1:13" ht="27" customHeight="1" x14ac:dyDescent="0.2">
      <c r="A7" s="25">
        <v>65027</v>
      </c>
      <c r="B7" s="26" t="s">
        <v>27</v>
      </c>
      <c r="C7" s="27" t="s">
        <v>28</v>
      </c>
      <c r="D7" s="28" t="s">
        <v>29</v>
      </c>
      <c r="E7" s="11" t="s">
        <v>16</v>
      </c>
      <c r="F7" s="8" t="s">
        <v>17</v>
      </c>
      <c r="G7" s="29"/>
      <c r="H7" s="10"/>
      <c r="I7" s="10"/>
      <c r="J7" s="10">
        <v>8</v>
      </c>
      <c r="K7" s="10"/>
      <c r="L7" s="10"/>
      <c r="M7" s="30"/>
    </row>
    <row r="8" spans="1:13" ht="27" customHeight="1" x14ac:dyDescent="0.2">
      <c r="A8" s="25">
        <v>65063</v>
      </c>
      <c r="B8" s="26" t="s">
        <v>38</v>
      </c>
      <c r="C8" s="27" t="s">
        <v>39</v>
      </c>
      <c r="D8" s="28" t="s">
        <v>40</v>
      </c>
      <c r="E8" s="11" t="s">
        <v>55</v>
      </c>
      <c r="F8" s="8" t="s">
        <v>17</v>
      </c>
      <c r="G8" s="29"/>
      <c r="H8" s="10" t="s">
        <v>41</v>
      </c>
      <c r="I8" s="10"/>
      <c r="J8" s="10">
        <v>9</v>
      </c>
      <c r="K8" s="10"/>
      <c r="L8" s="10"/>
      <c r="M8" s="30"/>
    </row>
    <row r="9" spans="1:13" ht="27" customHeight="1" x14ac:dyDescent="0.2">
      <c r="A9" s="25">
        <v>65070</v>
      </c>
      <c r="B9" s="26" t="s">
        <v>34</v>
      </c>
      <c r="C9" s="27" t="s">
        <v>35</v>
      </c>
      <c r="D9" s="28" t="s">
        <v>36</v>
      </c>
      <c r="E9" s="11" t="s">
        <v>37</v>
      </c>
      <c r="F9" s="8" t="s">
        <v>17</v>
      </c>
      <c r="G9" s="29"/>
      <c r="H9" s="10"/>
      <c r="I9" s="10"/>
      <c r="J9" s="10">
        <v>18</v>
      </c>
      <c r="K9" s="10"/>
      <c r="L9" s="10"/>
      <c r="M9" s="30"/>
    </row>
    <row r="10" spans="1:13" ht="27" customHeight="1" x14ac:dyDescent="0.2">
      <c r="A10" s="25">
        <v>65074</v>
      </c>
      <c r="B10" s="26" t="s">
        <v>30</v>
      </c>
      <c r="C10" s="27" t="s">
        <v>31</v>
      </c>
      <c r="D10" s="28" t="s">
        <v>32</v>
      </c>
      <c r="E10" s="11" t="s">
        <v>33</v>
      </c>
      <c r="F10" s="8" t="s">
        <v>17</v>
      </c>
      <c r="G10" s="29"/>
      <c r="H10" s="10"/>
      <c r="I10" s="10"/>
      <c r="J10" s="10">
        <v>10</v>
      </c>
      <c r="K10" s="10"/>
      <c r="L10" s="10"/>
      <c r="M10" s="30"/>
    </row>
    <row r="11" spans="1:13" ht="27" customHeight="1" x14ac:dyDescent="0.2">
      <c r="A11" s="25">
        <v>65075</v>
      </c>
      <c r="B11" s="26" t="s">
        <v>13</v>
      </c>
      <c r="C11" s="27" t="s">
        <v>14</v>
      </c>
      <c r="D11" s="28" t="s">
        <v>15</v>
      </c>
      <c r="E11" s="11" t="s">
        <v>16</v>
      </c>
      <c r="F11" s="8" t="s">
        <v>17</v>
      </c>
      <c r="G11" s="29"/>
      <c r="H11" s="10"/>
      <c r="I11" s="10">
        <v>12</v>
      </c>
      <c r="J11" s="10"/>
      <c r="K11" s="10"/>
      <c r="L11" s="10"/>
      <c r="M11" s="30"/>
    </row>
    <row r="12" spans="1:13" ht="27" customHeight="1" x14ac:dyDescent="0.2">
      <c r="A12" s="25">
        <v>65079</v>
      </c>
      <c r="B12" s="26" t="s">
        <v>42</v>
      </c>
      <c r="C12" s="27" t="s">
        <v>43</v>
      </c>
      <c r="D12" s="28" t="s">
        <v>44</v>
      </c>
      <c r="E12" s="11" t="s">
        <v>45</v>
      </c>
      <c r="F12" s="8" t="s">
        <v>17</v>
      </c>
      <c r="G12" s="29"/>
      <c r="H12" s="10"/>
      <c r="I12" s="10">
        <v>2</v>
      </c>
      <c r="J12" s="10"/>
      <c r="K12" s="10"/>
      <c r="L12" s="10"/>
      <c r="M12" s="30"/>
    </row>
    <row r="13" spans="1:13" ht="27" customHeight="1" x14ac:dyDescent="0.2">
      <c r="A13" s="31">
        <v>65079</v>
      </c>
      <c r="B13" s="32" t="s">
        <v>42</v>
      </c>
      <c r="C13" s="33" t="s">
        <v>46</v>
      </c>
      <c r="D13" s="33" t="s">
        <v>44</v>
      </c>
      <c r="E13" s="11" t="s">
        <v>45</v>
      </c>
      <c r="F13" s="8" t="s">
        <v>17</v>
      </c>
      <c r="G13" s="29"/>
      <c r="H13" s="10"/>
      <c r="I13" s="10">
        <v>4</v>
      </c>
      <c r="J13" s="10"/>
      <c r="K13" s="10"/>
      <c r="L13" s="10"/>
      <c r="M13" s="30"/>
    </row>
    <row r="14" spans="1:13" ht="27" customHeight="1" x14ac:dyDescent="0.2">
      <c r="A14" s="25">
        <v>65079</v>
      </c>
      <c r="B14" s="26" t="s">
        <v>42</v>
      </c>
      <c r="C14" s="27" t="s">
        <v>47</v>
      </c>
      <c r="D14" s="27" t="s">
        <v>44</v>
      </c>
      <c r="E14" s="11" t="s">
        <v>16</v>
      </c>
      <c r="F14" s="8" t="s">
        <v>17</v>
      </c>
      <c r="G14" s="29"/>
      <c r="H14" s="10"/>
      <c r="I14" s="10">
        <v>2</v>
      </c>
      <c r="J14" s="10"/>
      <c r="K14" s="10"/>
      <c r="L14" s="10"/>
      <c r="M14" s="30"/>
    </row>
    <row r="15" spans="1:13" ht="27" customHeight="1" x14ac:dyDescent="0.2">
      <c r="A15" s="25">
        <v>65079</v>
      </c>
      <c r="B15" s="28" t="s">
        <v>42</v>
      </c>
      <c r="C15" s="27" t="s">
        <v>48</v>
      </c>
      <c r="D15" s="27" t="s">
        <v>44</v>
      </c>
      <c r="E15" s="11" t="s">
        <v>16</v>
      </c>
      <c r="F15" s="8" t="s">
        <v>17</v>
      </c>
      <c r="G15" s="29"/>
      <c r="H15" s="10"/>
      <c r="I15" s="10">
        <v>2</v>
      </c>
      <c r="J15" s="10"/>
      <c r="K15" s="10"/>
      <c r="L15" s="10"/>
      <c r="M15" s="30"/>
    </row>
    <row r="16" spans="1:13" ht="27" customHeight="1" x14ac:dyDescent="0.2">
      <c r="A16" s="25">
        <v>65079</v>
      </c>
      <c r="B16" s="28" t="s">
        <v>42</v>
      </c>
      <c r="C16" s="27" t="s">
        <v>49</v>
      </c>
      <c r="D16" s="27" t="s">
        <v>44</v>
      </c>
      <c r="E16" s="11" t="s">
        <v>16</v>
      </c>
      <c r="F16" s="8" t="s">
        <v>17</v>
      </c>
      <c r="G16" s="29"/>
      <c r="H16" s="10"/>
      <c r="I16" s="10">
        <v>2</v>
      </c>
      <c r="J16" s="10"/>
      <c r="K16" s="10"/>
      <c r="L16" s="10"/>
      <c r="M16" s="30"/>
    </row>
    <row r="17" spans="1:13" ht="27" customHeight="1" x14ac:dyDescent="0.2">
      <c r="A17" s="25">
        <v>65079</v>
      </c>
      <c r="B17" s="28" t="s">
        <v>42</v>
      </c>
      <c r="C17" s="27" t="s">
        <v>50</v>
      </c>
      <c r="D17" s="27" t="s">
        <v>44</v>
      </c>
      <c r="E17" s="11" t="s">
        <v>16</v>
      </c>
      <c r="F17" s="8" t="s">
        <v>17</v>
      </c>
      <c r="G17" s="29"/>
      <c r="H17" s="10"/>
      <c r="I17" s="10">
        <v>4</v>
      </c>
      <c r="J17" s="10"/>
      <c r="K17" s="10"/>
      <c r="L17" s="10"/>
      <c r="M17" s="30"/>
    </row>
    <row r="18" spans="1:13" ht="27" customHeight="1" x14ac:dyDescent="0.2">
      <c r="A18" s="10">
        <v>65079</v>
      </c>
      <c r="B18" s="29" t="s">
        <v>42</v>
      </c>
      <c r="C18" s="34" t="s">
        <v>51</v>
      </c>
      <c r="D18" s="34" t="s">
        <v>44</v>
      </c>
      <c r="E18" s="11" t="s">
        <v>16</v>
      </c>
      <c r="F18" s="11" t="s">
        <v>52</v>
      </c>
      <c r="G18" s="29"/>
      <c r="H18" s="10"/>
      <c r="I18" s="10"/>
      <c r="J18" s="10">
        <v>8</v>
      </c>
      <c r="K18" s="10"/>
      <c r="L18" s="10"/>
      <c r="M18" s="30"/>
    </row>
    <row r="19" spans="1:13" ht="27" customHeight="1" x14ac:dyDescent="0.2">
      <c r="A19" s="25">
        <v>65079</v>
      </c>
      <c r="B19" s="28" t="s">
        <v>42</v>
      </c>
      <c r="C19" s="27" t="s">
        <v>53</v>
      </c>
      <c r="D19" s="27" t="s">
        <v>44</v>
      </c>
      <c r="E19" s="11" t="s">
        <v>16</v>
      </c>
      <c r="F19" s="8" t="s">
        <v>17</v>
      </c>
      <c r="G19" s="29"/>
      <c r="H19" s="10"/>
      <c r="I19" s="10">
        <v>4</v>
      </c>
      <c r="J19" s="10"/>
      <c r="K19" s="10"/>
      <c r="L19" s="10"/>
      <c r="M19" s="30"/>
    </row>
    <row r="20" spans="1:13" ht="27" customHeight="1" x14ac:dyDescent="0.2">
      <c r="A20" s="25">
        <v>65080</v>
      </c>
      <c r="B20" s="28" t="s">
        <v>21</v>
      </c>
      <c r="C20" s="27" t="s">
        <v>22</v>
      </c>
      <c r="D20" s="27" t="s">
        <v>23</v>
      </c>
      <c r="E20" s="11" t="s">
        <v>16</v>
      </c>
      <c r="F20" s="8" t="s">
        <v>54</v>
      </c>
      <c r="G20" s="29"/>
      <c r="H20" s="10">
        <v>6</v>
      </c>
      <c r="I20" s="10"/>
      <c r="J20" s="10"/>
      <c r="K20" s="10"/>
      <c r="L20" s="10"/>
      <c r="M20" s="30"/>
    </row>
    <row r="21" spans="1:13" ht="24.75" customHeight="1" x14ac:dyDescent="0.2">
      <c r="G21" s="35"/>
      <c r="H21" s="9">
        <f>SUM(H5:H20)</f>
        <v>6</v>
      </c>
      <c r="I21" s="9">
        <f>SUM(I5:I20)</f>
        <v>32</v>
      </c>
      <c r="J21" s="9">
        <f>SUM(J5:J20)</f>
        <v>73</v>
      </c>
      <c r="K21" s="30">
        <f>SUM(K5:K20)</f>
        <v>0</v>
      </c>
      <c r="L21" s="30"/>
      <c r="M21" s="30"/>
    </row>
    <row r="22" spans="1:13" ht="74.25" customHeight="1" x14ac:dyDescent="0.2">
      <c r="A22" s="37" t="s">
        <v>66</v>
      </c>
      <c r="B22" s="37"/>
      <c r="C22" s="37"/>
      <c r="D22" s="37"/>
      <c r="E22" s="37"/>
    </row>
  </sheetData>
  <mergeCells count="2">
    <mergeCell ref="A3:D3"/>
    <mergeCell ref="A22:E22"/>
  </mergeCells>
  <pageMargins left="0.7" right="0.7" top="0.78740157499999996" bottom="0.78740157499999996" header="0.3" footer="0.3"/>
  <pageSetup paperSize="9" scale="48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B60DD3-6B3B-4D6D-9B61-C00DD16879B1}">
  <dimension ref="A1:F10"/>
  <sheetViews>
    <sheetView showGridLines="0" tabSelected="1" workbookViewId="0">
      <selection activeCell="C5" sqref="C5"/>
    </sheetView>
  </sheetViews>
  <sheetFormatPr defaultRowHeight="14.25" x14ac:dyDescent="0.2"/>
  <cols>
    <col min="1" max="1" width="11.5" customWidth="1"/>
    <col min="3" max="3" width="12.3984375" customWidth="1"/>
    <col min="4" max="4" width="12.19921875" customWidth="1"/>
    <col min="5" max="5" width="14" customWidth="1"/>
  </cols>
  <sheetData>
    <row r="1" spans="1:6" x14ac:dyDescent="0.2">
      <c r="A1" s="12" t="s">
        <v>56</v>
      </c>
    </row>
    <row r="2" spans="1:6" ht="22.5" x14ac:dyDescent="0.3">
      <c r="A2" s="13" t="s">
        <v>57</v>
      </c>
    </row>
    <row r="4" spans="1:6" ht="22.5" x14ac:dyDescent="0.2">
      <c r="B4" s="14" t="s">
        <v>58</v>
      </c>
      <c r="C4" s="15" t="s">
        <v>59</v>
      </c>
      <c r="D4" s="15" t="s">
        <v>60</v>
      </c>
      <c r="E4" s="15" t="s">
        <v>61</v>
      </c>
    </row>
    <row r="5" spans="1:6" ht="37.5" customHeight="1" x14ac:dyDescent="0.2">
      <c r="A5" s="16" t="s">
        <v>1</v>
      </c>
      <c r="B5" s="17">
        <v>6</v>
      </c>
      <c r="C5" s="18"/>
      <c r="D5" s="19">
        <f>E5*1.21</f>
        <v>0</v>
      </c>
      <c r="E5" s="20">
        <f>C5*B5</f>
        <v>0</v>
      </c>
      <c r="F5" s="21"/>
    </row>
    <row r="6" spans="1:6" ht="33" customHeight="1" x14ac:dyDescent="0.2">
      <c r="A6" s="16" t="s">
        <v>2</v>
      </c>
      <c r="B6" s="17">
        <v>32</v>
      </c>
      <c r="C6" s="18"/>
      <c r="D6" s="19">
        <f t="shared" ref="D6:D7" si="0">E6*1.21</f>
        <v>0</v>
      </c>
      <c r="E6" s="20">
        <f>C6*B6</f>
        <v>0</v>
      </c>
      <c r="F6" s="21"/>
    </row>
    <row r="7" spans="1:6" ht="33" customHeight="1" x14ac:dyDescent="0.2">
      <c r="A7" s="16" t="s">
        <v>3</v>
      </c>
      <c r="B7" s="17">
        <v>73</v>
      </c>
      <c r="C7" s="18"/>
      <c r="D7" s="19">
        <f t="shared" si="0"/>
        <v>0</v>
      </c>
      <c r="E7" s="20">
        <f>C7*B7</f>
        <v>0</v>
      </c>
      <c r="F7" s="21"/>
    </row>
    <row r="8" spans="1:6" ht="18" customHeight="1" x14ac:dyDescent="0.2">
      <c r="D8" s="22">
        <f>SUM(D5:D7)</f>
        <v>0</v>
      </c>
      <c r="E8" s="23">
        <f>D8/1.21</f>
        <v>0</v>
      </c>
      <c r="F8" s="21"/>
    </row>
    <row r="9" spans="1:6" ht="15" customHeight="1" x14ac:dyDescent="0.2">
      <c r="D9" s="21"/>
      <c r="E9" s="21"/>
      <c r="F9" s="21"/>
    </row>
    <row r="10" spans="1:6" ht="36" customHeight="1" x14ac:dyDescent="0.2">
      <c r="A10" s="38" t="s">
        <v>62</v>
      </c>
      <c r="B10" s="38"/>
      <c r="C10" s="38"/>
      <c r="D10" s="38"/>
      <c r="E10" s="38"/>
    </row>
  </sheetData>
  <sheetProtection password="CC3D" sheet="1" selectLockedCells="1"/>
  <mergeCells count="1">
    <mergeCell ref="A10:E10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Příloha č. 5 - Speci. předmětu</vt:lpstr>
      <vt:lpstr>Příloha č. 6 Položkový rozpočet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Petráková Zuzana</dc:creator>
  <cp:lastModifiedBy>Křehlíková Lucie, Bc.</cp:lastModifiedBy>
  <cp:lastPrinted>2023-08-15T08:12:06Z</cp:lastPrinted>
  <dcterms:created xsi:type="dcterms:W3CDTF">2023-01-02T09:40:07Z</dcterms:created>
  <dcterms:modified xsi:type="dcterms:W3CDTF">2023-09-05T07:50:21Z</dcterms:modified>
</cp:coreProperties>
</file>